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 Tecnico 4\Documents\Clientes HL\AVANTI\"/>
    </mc:Choice>
  </mc:AlternateContent>
  <xr:revisionPtr revIDLastSave="0" documentId="13_ncr:1_{011B259C-5BAE-4618-B36C-26AF52A81149}" xr6:coauthVersionLast="46" xr6:coauthVersionMax="46" xr10:uidLastSave="{00000000-0000-0000-0000-000000000000}"/>
  <bookViews>
    <workbookView xWindow="-120" yWindow="-120" windowWidth="29040" windowHeight="15840" xr2:uid="{335BCB98-26BD-4E81-8153-23B4E8413938}"/>
  </bookViews>
  <sheets>
    <sheet name="LERO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6" i="1"/>
  <c r="G8" i="1"/>
  <c r="G5" i="1"/>
  <c r="G7" i="1"/>
  <c r="G9" i="1"/>
  <c r="G10" i="1"/>
  <c r="G11" i="1"/>
  <c r="G12" i="1"/>
  <c r="G14" i="1"/>
  <c r="G16" i="1"/>
  <c r="G17" i="1"/>
  <c r="G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Pedro Machado</author>
  </authors>
  <commentList>
    <comment ref="E3" authorId="0" shapeId="0" xr:uid="{FA713286-F73D-46B5-9508-AB4EEE589F29}">
      <text>
        <r>
          <rPr>
            <b/>
            <sz val="9"/>
            <color indexed="81"/>
            <rFont val="Segoe UI"/>
            <charset val="1"/>
          </rPr>
          <t>João Pedro Machado:</t>
        </r>
        <r>
          <rPr>
            <sz val="9"/>
            <color indexed="81"/>
            <rFont val="Segoe UI"/>
            <charset val="1"/>
          </rPr>
          <t xml:space="preserve">
Grave - 4
Moderada - 3
Baixa - 2
</t>
        </r>
      </text>
    </comment>
    <comment ref="F3" authorId="0" shapeId="0" xr:uid="{DB0EA2F9-9EB5-4199-BFA3-3BABBA1E419C}">
      <text>
        <r>
          <rPr>
            <b/>
            <sz val="9"/>
            <color indexed="81"/>
            <rFont val="Segoe UI"/>
            <charset val="1"/>
          </rPr>
          <t>João Pedro Machado:</t>
        </r>
        <r>
          <rPr>
            <sz val="9"/>
            <color indexed="81"/>
            <rFont val="Segoe UI"/>
            <charset val="1"/>
          </rPr>
          <t xml:space="preserve">
4 - ocorrido mais de uma vez
3 - ocorreu uma vez
2 - nunca ocorreu
</t>
        </r>
      </text>
    </comment>
    <comment ref="I3" authorId="0" shapeId="0" xr:uid="{132808D8-456E-49EB-B823-9982D15BC263}">
      <text>
        <r>
          <rPr>
            <b/>
            <sz val="9"/>
            <color indexed="81"/>
            <rFont val="Segoe UI"/>
            <charset val="1"/>
          </rPr>
          <t>João Pedro Machado:</t>
        </r>
        <r>
          <rPr>
            <sz val="9"/>
            <color indexed="81"/>
            <rFont val="Segoe UI"/>
            <charset val="1"/>
          </rPr>
          <t xml:space="preserve">
Evitar o risco;
Assumir o risco;
Eliminir fonte de risco;
Mudar a probabilidade;
Compartilhar;
Reter o risco.</t>
        </r>
      </text>
    </comment>
  </commentList>
</comments>
</file>

<file path=xl/sharedStrings.xml><?xml version="1.0" encoding="utf-8"?>
<sst xmlns="http://schemas.openxmlformats.org/spreadsheetml/2006/main" count="121" uniqueCount="83">
  <si>
    <t>Planilha de Levantamento de Riscos e Oportunidades de Processos - LEROP</t>
  </si>
  <si>
    <t>Processo</t>
  </si>
  <si>
    <t>Atividade</t>
  </si>
  <si>
    <t>Risco</t>
  </si>
  <si>
    <t>Consequência/Oportunidade</t>
  </si>
  <si>
    <t>Consequência</t>
  </si>
  <si>
    <t>Probabilidade</t>
  </si>
  <si>
    <t>Criticidade</t>
  </si>
  <si>
    <t>Mitigação</t>
  </si>
  <si>
    <t>Tipo de tratamento</t>
  </si>
  <si>
    <t>Oportunidade</t>
  </si>
  <si>
    <t>Eficácia da ação</t>
  </si>
  <si>
    <t>Atividades Adminitrativas</t>
  </si>
  <si>
    <t>Manutenção de equipamentos e infra-estrutura</t>
  </si>
  <si>
    <t>Utilização e Manutenção do Sistema de refrigeração</t>
  </si>
  <si>
    <t>Manutenção Predial (construção, manutenção e reparo)</t>
  </si>
  <si>
    <t>Conservação e Limpeza</t>
  </si>
  <si>
    <t>Controle de Pragas</t>
  </si>
  <si>
    <t>Serviço de jardinagem</t>
  </si>
  <si>
    <t>Manutenção de sistemas de combate a incêndio</t>
  </si>
  <si>
    <t>Armazenamento de materiais e resíduos</t>
  </si>
  <si>
    <t>Operação</t>
  </si>
  <si>
    <t>Fabricação e montagem de escadas e elevadores</t>
  </si>
  <si>
    <t>Utilização de veículos</t>
  </si>
  <si>
    <t>Adminitrativas</t>
  </si>
  <si>
    <t>Incêndio</t>
  </si>
  <si>
    <t>Perda de material físico e de arquivos importantes</t>
  </si>
  <si>
    <t>Uso de extintores e equipe treinada para lidar em situação de incêndio</t>
  </si>
  <si>
    <t>Evitar o risco</t>
  </si>
  <si>
    <t>Assumir o risco</t>
  </si>
  <si>
    <t>Eliminir fonte de risco</t>
  </si>
  <si>
    <t>Mudar a probabilidade</t>
  </si>
  <si>
    <t>Compartilhar</t>
  </si>
  <si>
    <t>Reter o risco</t>
  </si>
  <si>
    <t>Aplicar ações do Plano de Emergência</t>
  </si>
  <si>
    <t>Ausência de incêndios</t>
  </si>
  <si>
    <t>Pinturas</t>
  </si>
  <si>
    <t>Contaminação do solo por infiltração</t>
  </si>
  <si>
    <t>Contratação de profissional capacitado, com utilização de material apropriado</t>
  </si>
  <si>
    <t>Buscar profissionais com referência e experiência</t>
  </si>
  <si>
    <t>Ausência de derramamentos de tinta</t>
  </si>
  <si>
    <t>Limpeza interna</t>
  </si>
  <si>
    <t>Derramamento de tinta sobre o solo</t>
  </si>
  <si>
    <t>Atenção à realização da atividade pelo profissional</t>
  </si>
  <si>
    <t>Ausência de derramamentos de produtos químicos</t>
  </si>
  <si>
    <t>Manutenção predial</t>
  </si>
  <si>
    <t>Contatos de tinta com o profissional</t>
  </si>
  <si>
    <t>Problemas de saúde</t>
  </si>
  <si>
    <t>Uso de Equipamentos de Proteção Individuais (EPIs)</t>
  </si>
  <si>
    <t>Fornecer EPIs</t>
  </si>
  <si>
    <t>Não ocorrência de doenças do trabalho</t>
  </si>
  <si>
    <t>Derramamento de produtos químicos de limpeza sobre o solo</t>
  </si>
  <si>
    <t>Controle de pragas</t>
  </si>
  <si>
    <t>Irrigação</t>
  </si>
  <si>
    <t>Vazamento de água</t>
  </si>
  <si>
    <t>Aumento da tarifa de abastecimento público</t>
  </si>
  <si>
    <t>Manutenção da tarifa média de consumo de água</t>
  </si>
  <si>
    <t>Manutenção preventiva</t>
  </si>
  <si>
    <t>Redução da capacidade de combate à incêndio</t>
  </si>
  <si>
    <t>Atenção à recarga dos extintores e validade</t>
  </si>
  <si>
    <t>Extintores sempre com carga máxima e dentro da validade</t>
  </si>
  <si>
    <t>Controle das validades e cargas dos extintores</t>
  </si>
  <si>
    <t>Manutenção interna</t>
  </si>
  <si>
    <t>Vazamento de produtos químicos dos extintores</t>
  </si>
  <si>
    <t>Armazenamento</t>
  </si>
  <si>
    <t>Perda de material e riscos à saúde e segurança dos colaboradores</t>
  </si>
  <si>
    <t>Separação de materiais de almoxarifado e de resíduos em espaços diferentes</t>
  </si>
  <si>
    <t>Disposição de extintores nas áreas de armazenamento</t>
  </si>
  <si>
    <t>Seguir orientações do Plano de Emergência</t>
  </si>
  <si>
    <t>Vazamento de óleo das máquinas</t>
  </si>
  <si>
    <t>Manutenção preventiva das máquinas</t>
  </si>
  <si>
    <t>Elaborar cronograma de manutenções</t>
  </si>
  <si>
    <t>Vazamento de combustível</t>
  </si>
  <si>
    <t>Manutenção preventiva dos veículos</t>
  </si>
  <si>
    <t>Não ocorrência de vazamentos de óleo e de combustível</t>
  </si>
  <si>
    <t>Manutenção do sistema de refrigeração</t>
  </si>
  <si>
    <t>Vazamento de gases</t>
  </si>
  <si>
    <t>Riscos à saúde e segurança dos colaboradores</t>
  </si>
  <si>
    <t>Ausência de vazamentos de gases</t>
  </si>
  <si>
    <t>Emissão de material particulado</t>
  </si>
  <si>
    <t>Realização de manutenções prediais em horário específico e com limitação do acesso à área</t>
  </si>
  <si>
    <t>Buscar profissionais com referência e experiência e limitar área</t>
  </si>
  <si>
    <t>AVANTI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</si>
</sst>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41EC7-F4F2-42D4-AA1A-D9DABE6FD231}">
  <dimension ref="A1:L181"/>
  <sheetViews>
    <sheetView showGridLines="0" tabSelected="1" workbookViewId="0">
      <pane xSplit="11" ySplit="3" topLeftCell="L4" activePane="bottomRight" state="frozen"/>
      <selection pane="topRight" activeCell="L1" sqref="L1"/>
      <selection pane="bottomLeft" activeCell="A3" sqref="A3"/>
      <selection pane="bottomRight" activeCell="A2" sqref="A2:K2"/>
    </sheetView>
  </sheetViews>
  <sheetFormatPr defaultRowHeight="15" x14ac:dyDescent="0.25"/>
  <cols>
    <col min="1" max="1" width="14.42578125" style="2" customWidth="1"/>
    <col min="2" max="3" width="17.7109375" style="2" customWidth="1"/>
    <col min="4" max="4" width="27.7109375" style="2" customWidth="1"/>
    <col min="5" max="7" width="17.7109375" style="2" customWidth="1"/>
    <col min="8" max="8" width="23.85546875" style="2" customWidth="1"/>
    <col min="9" max="11" width="17.7109375" style="2" customWidth="1"/>
    <col min="12" max="12" width="9.140625" style="2"/>
  </cols>
  <sheetData>
    <row r="1" spans="1:12" x14ac:dyDescent="0.25">
      <c r="A1" s="3" t="s">
        <v>82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ht="17.25" customHeight="1" x14ac:dyDescent="0.2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1"/>
    </row>
    <row r="4" spans="1:12" ht="38.25" x14ac:dyDescent="0.25">
      <c r="A4" s="5" t="s">
        <v>12</v>
      </c>
      <c r="B4" s="4" t="s">
        <v>24</v>
      </c>
      <c r="C4" s="8" t="s">
        <v>25</v>
      </c>
      <c r="D4" s="8" t="s">
        <v>26</v>
      </c>
      <c r="E4" s="8">
        <v>4</v>
      </c>
      <c r="F4" s="8">
        <v>2</v>
      </c>
      <c r="G4" s="8">
        <f>E4*F4</f>
        <v>8</v>
      </c>
      <c r="H4" s="8" t="s">
        <v>27</v>
      </c>
      <c r="I4" s="8" t="s">
        <v>33</v>
      </c>
      <c r="J4" s="8" t="s">
        <v>34</v>
      </c>
      <c r="K4" s="8" t="s">
        <v>35</v>
      </c>
      <c r="L4" s="1"/>
    </row>
    <row r="5" spans="1:12" ht="51" x14ac:dyDescent="0.25">
      <c r="A5" s="11" t="s">
        <v>13</v>
      </c>
      <c r="B5" s="11" t="s">
        <v>36</v>
      </c>
      <c r="C5" s="8" t="s">
        <v>42</v>
      </c>
      <c r="D5" s="8" t="s">
        <v>37</v>
      </c>
      <c r="E5" s="8">
        <v>4</v>
      </c>
      <c r="F5" s="8">
        <v>2</v>
      </c>
      <c r="G5" s="8">
        <f t="shared" ref="G5:G17" si="0">E5*F5</f>
        <v>8</v>
      </c>
      <c r="H5" s="8" t="s">
        <v>38</v>
      </c>
      <c r="I5" s="8" t="s">
        <v>28</v>
      </c>
      <c r="J5" s="8" t="s">
        <v>39</v>
      </c>
      <c r="K5" s="8" t="s">
        <v>40</v>
      </c>
      <c r="L5" s="1"/>
    </row>
    <row r="6" spans="1:12" ht="38.25" x14ac:dyDescent="0.25">
      <c r="A6" s="12"/>
      <c r="B6" s="12"/>
      <c r="C6" s="8" t="s">
        <v>46</v>
      </c>
      <c r="D6" s="8" t="s">
        <v>47</v>
      </c>
      <c r="E6" s="8">
        <v>4</v>
      </c>
      <c r="F6" s="8">
        <v>2</v>
      </c>
      <c r="G6" s="8">
        <f t="shared" si="0"/>
        <v>8</v>
      </c>
      <c r="H6" s="8" t="s">
        <v>48</v>
      </c>
      <c r="I6" s="8" t="s">
        <v>30</v>
      </c>
      <c r="J6" s="8" t="s">
        <v>49</v>
      </c>
      <c r="K6" s="8" t="s">
        <v>50</v>
      </c>
      <c r="L6" s="1"/>
    </row>
    <row r="7" spans="1:12" ht="51" x14ac:dyDescent="0.25">
      <c r="A7" s="5" t="s">
        <v>14</v>
      </c>
      <c r="B7" s="8" t="s">
        <v>75</v>
      </c>
      <c r="C7" s="8" t="s">
        <v>76</v>
      </c>
      <c r="D7" s="8" t="s">
        <v>77</v>
      </c>
      <c r="E7" s="8">
        <v>4</v>
      </c>
      <c r="F7" s="8">
        <v>2</v>
      </c>
      <c r="G7" s="8">
        <f t="shared" si="0"/>
        <v>8</v>
      </c>
      <c r="H7" s="8" t="s">
        <v>57</v>
      </c>
      <c r="I7" s="8" t="s">
        <v>30</v>
      </c>
      <c r="J7" s="8" t="s">
        <v>57</v>
      </c>
      <c r="K7" s="8" t="s">
        <v>78</v>
      </c>
      <c r="L7" s="1"/>
    </row>
    <row r="8" spans="1:12" ht="63.75" x14ac:dyDescent="0.25">
      <c r="A8" s="5" t="s">
        <v>15</v>
      </c>
      <c r="B8" s="8" t="s">
        <v>45</v>
      </c>
      <c r="C8" s="8" t="s">
        <v>79</v>
      </c>
      <c r="D8" s="8" t="s">
        <v>77</v>
      </c>
      <c r="E8" s="8">
        <v>4</v>
      </c>
      <c r="F8" s="8">
        <v>2</v>
      </c>
      <c r="G8" s="8">
        <f t="shared" si="0"/>
        <v>8</v>
      </c>
      <c r="H8" s="8" t="s">
        <v>80</v>
      </c>
      <c r="I8" s="8" t="s">
        <v>31</v>
      </c>
      <c r="J8" s="8" t="s">
        <v>81</v>
      </c>
      <c r="K8" s="8" t="s">
        <v>50</v>
      </c>
      <c r="L8" s="1"/>
    </row>
    <row r="9" spans="1:12" ht="51" x14ac:dyDescent="0.25">
      <c r="A9" s="6" t="s">
        <v>16</v>
      </c>
      <c r="B9" s="8" t="s">
        <v>41</v>
      </c>
      <c r="C9" s="8" t="s">
        <v>51</v>
      </c>
      <c r="D9" s="8" t="s">
        <v>37</v>
      </c>
      <c r="E9" s="8">
        <v>4</v>
      </c>
      <c r="F9" s="8">
        <v>2</v>
      </c>
      <c r="G9" s="8">
        <f t="shared" si="0"/>
        <v>8</v>
      </c>
      <c r="H9" s="8" t="s">
        <v>43</v>
      </c>
      <c r="I9" s="8" t="s">
        <v>28</v>
      </c>
      <c r="J9" s="8" t="s">
        <v>39</v>
      </c>
      <c r="K9" s="8" t="s">
        <v>44</v>
      </c>
      <c r="L9" s="1"/>
    </row>
    <row r="10" spans="1:12" ht="51" x14ac:dyDescent="0.25">
      <c r="A10" s="6" t="s">
        <v>17</v>
      </c>
      <c r="B10" s="8" t="s">
        <v>52</v>
      </c>
      <c r="C10" s="8" t="s">
        <v>51</v>
      </c>
      <c r="D10" s="8" t="s">
        <v>37</v>
      </c>
      <c r="E10" s="8">
        <v>4</v>
      </c>
      <c r="F10" s="8">
        <v>2</v>
      </c>
      <c r="G10" s="8">
        <f t="shared" si="0"/>
        <v>8</v>
      </c>
      <c r="H10" s="8" t="s">
        <v>43</v>
      </c>
      <c r="I10" s="8" t="s">
        <v>28</v>
      </c>
      <c r="J10" s="8" t="s">
        <v>39</v>
      </c>
      <c r="K10" s="8" t="s">
        <v>44</v>
      </c>
      <c r="L10" s="1"/>
    </row>
    <row r="11" spans="1:12" ht="38.25" x14ac:dyDescent="0.25">
      <c r="A11" s="6" t="s">
        <v>18</v>
      </c>
      <c r="B11" s="8" t="s">
        <v>53</v>
      </c>
      <c r="C11" s="8" t="s">
        <v>54</v>
      </c>
      <c r="D11" s="8" t="s">
        <v>55</v>
      </c>
      <c r="E11" s="8">
        <v>3</v>
      </c>
      <c r="F11" s="8">
        <v>2</v>
      </c>
      <c r="G11" s="8">
        <f t="shared" si="0"/>
        <v>6</v>
      </c>
      <c r="H11" s="8" t="s">
        <v>57</v>
      </c>
      <c r="I11" s="8" t="s">
        <v>30</v>
      </c>
      <c r="J11" s="8" t="s">
        <v>57</v>
      </c>
      <c r="K11" s="8" t="s">
        <v>56</v>
      </c>
      <c r="L11" s="1"/>
    </row>
    <row r="12" spans="1:12" ht="38.25" x14ac:dyDescent="0.25">
      <c r="A12" s="17" t="s">
        <v>62</v>
      </c>
      <c r="B12" s="15" t="s">
        <v>19</v>
      </c>
      <c r="C12" s="8" t="s">
        <v>63</v>
      </c>
      <c r="D12" s="8" t="s">
        <v>58</v>
      </c>
      <c r="E12" s="8">
        <v>2</v>
      </c>
      <c r="F12" s="8">
        <v>2</v>
      </c>
      <c r="G12" s="8">
        <f t="shared" si="0"/>
        <v>4</v>
      </c>
      <c r="H12" s="8" t="s">
        <v>59</v>
      </c>
      <c r="I12" s="8" t="s">
        <v>30</v>
      </c>
      <c r="J12" s="8" t="s">
        <v>61</v>
      </c>
      <c r="K12" s="8" t="s">
        <v>60</v>
      </c>
      <c r="L12" s="1"/>
    </row>
    <row r="13" spans="1:12" ht="38.25" x14ac:dyDescent="0.25">
      <c r="A13" s="18"/>
      <c r="B13" s="16"/>
      <c r="C13" s="8" t="s">
        <v>54</v>
      </c>
      <c r="D13" s="8" t="s">
        <v>55</v>
      </c>
      <c r="E13" s="8">
        <v>3</v>
      </c>
      <c r="F13" s="8">
        <v>2</v>
      </c>
      <c r="G13" s="8">
        <f t="shared" si="0"/>
        <v>6</v>
      </c>
      <c r="H13" s="8" t="s">
        <v>57</v>
      </c>
      <c r="I13" s="8" t="s">
        <v>30</v>
      </c>
      <c r="J13" s="8" t="s">
        <v>57</v>
      </c>
      <c r="K13" s="8" t="s">
        <v>56</v>
      </c>
      <c r="L13" s="1"/>
    </row>
    <row r="14" spans="1:12" ht="63.75" x14ac:dyDescent="0.25">
      <c r="A14" s="19" t="s">
        <v>64</v>
      </c>
      <c r="B14" s="15" t="s">
        <v>20</v>
      </c>
      <c r="C14" s="13" t="s">
        <v>25</v>
      </c>
      <c r="D14" s="13" t="s">
        <v>65</v>
      </c>
      <c r="E14" s="13">
        <v>4</v>
      </c>
      <c r="F14" s="13">
        <v>2</v>
      </c>
      <c r="G14" s="13">
        <f t="shared" si="0"/>
        <v>8</v>
      </c>
      <c r="H14" s="8" t="s">
        <v>66</v>
      </c>
      <c r="I14" s="8" t="s">
        <v>30</v>
      </c>
      <c r="J14" s="8" t="s">
        <v>66</v>
      </c>
      <c r="K14" s="13" t="s">
        <v>35</v>
      </c>
      <c r="L14" s="1"/>
    </row>
    <row r="15" spans="1:12" ht="38.25" x14ac:dyDescent="0.25">
      <c r="A15" s="19"/>
      <c r="B15" s="16"/>
      <c r="C15" s="14"/>
      <c r="D15" s="14"/>
      <c r="E15" s="14"/>
      <c r="F15" s="14"/>
      <c r="G15" s="14"/>
      <c r="H15" s="8" t="s">
        <v>67</v>
      </c>
      <c r="I15" s="8" t="s">
        <v>33</v>
      </c>
      <c r="J15" s="8" t="s">
        <v>68</v>
      </c>
      <c r="K15" s="14"/>
      <c r="L15" s="1"/>
    </row>
    <row r="16" spans="1:12" ht="51" x14ac:dyDescent="0.25">
      <c r="A16" s="19" t="s">
        <v>21</v>
      </c>
      <c r="B16" s="7" t="s">
        <v>22</v>
      </c>
      <c r="C16" s="8" t="s">
        <v>69</v>
      </c>
      <c r="D16" s="13" t="s">
        <v>37</v>
      </c>
      <c r="E16" s="8">
        <v>4</v>
      </c>
      <c r="F16" s="8">
        <v>4</v>
      </c>
      <c r="G16" s="8">
        <f t="shared" si="0"/>
        <v>16</v>
      </c>
      <c r="H16" s="8" t="s">
        <v>70</v>
      </c>
      <c r="I16" s="8" t="s">
        <v>30</v>
      </c>
      <c r="J16" s="13" t="s">
        <v>71</v>
      </c>
      <c r="K16" s="13" t="s">
        <v>74</v>
      </c>
      <c r="L16" s="1"/>
    </row>
    <row r="17" spans="1:12" ht="25.5" x14ac:dyDescent="0.25">
      <c r="A17" s="19"/>
      <c r="B17" s="7" t="s">
        <v>23</v>
      </c>
      <c r="C17" s="8" t="s">
        <v>72</v>
      </c>
      <c r="D17" s="14"/>
      <c r="E17" s="8">
        <v>4</v>
      </c>
      <c r="F17" s="8">
        <v>2</v>
      </c>
      <c r="G17" s="8">
        <f t="shared" si="0"/>
        <v>8</v>
      </c>
      <c r="H17" s="8" t="s">
        <v>73</v>
      </c>
      <c r="I17" s="8" t="s">
        <v>30</v>
      </c>
      <c r="J17" s="14"/>
      <c r="K17" s="14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0" t="s">
        <v>5</v>
      </c>
      <c r="E112" s="10" t="s">
        <v>6</v>
      </c>
      <c r="F112" s="10" t="s">
        <v>9</v>
      </c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>
        <v>2</v>
      </c>
      <c r="E113" s="1">
        <v>2</v>
      </c>
      <c r="F113" s="1" t="s">
        <v>28</v>
      </c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>
        <v>3</v>
      </c>
      <c r="E114" s="1">
        <v>3</v>
      </c>
      <c r="F114" s="1" t="s">
        <v>29</v>
      </c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>
        <v>4</v>
      </c>
      <c r="E115" s="1">
        <v>4</v>
      </c>
      <c r="F115" s="1" t="s">
        <v>30</v>
      </c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 t="s">
        <v>31</v>
      </c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 t="s">
        <v>32</v>
      </c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 t="s">
        <v>33</v>
      </c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</sheetData>
  <mergeCells count="18">
    <mergeCell ref="D16:D17"/>
    <mergeCell ref="J16:J17"/>
    <mergeCell ref="K16:K17"/>
    <mergeCell ref="A1:K1"/>
    <mergeCell ref="B12:B13"/>
    <mergeCell ref="A12:A13"/>
    <mergeCell ref="K14:K15"/>
    <mergeCell ref="C14:C15"/>
    <mergeCell ref="D14:D15"/>
    <mergeCell ref="E14:E15"/>
    <mergeCell ref="F14:F15"/>
    <mergeCell ref="G14:G15"/>
    <mergeCell ref="B14:B15"/>
    <mergeCell ref="A5:A6"/>
    <mergeCell ref="B5:B6"/>
    <mergeCell ref="A16:A17"/>
    <mergeCell ref="A14:A15"/>
    <mergeCell ref="A2:K2"/>
  </mergeCells>
  <conditionalFormatting sqref="G4:G14 G16:G17">
    <cfRule type="cellIs" dxfId="2" priority="1" operator="between">
      <formula>7</formula>
      <formula>10</formula>
    </cfRule>
    <cfRule type="cellIs" dxfId="1" priority="2" operator="lessThan">
      <formula>7</formula>
    </cfRule>
    <cfRule type="cellIs" dxfId="0" priority="3" operator="greaterThan">
      <formula>10</formula>
    </cfRule>
  </conditionalFormatting>
  <dataValidations count="3">
    <dataValidation type="list" allowBlank="1" showInputMessage="1" showErrorMessage="1" sqref="E4:E14 E16:E17" xr:uid="{6E8643E9-C9F8-4925-B25C-C534E360EA5C}">
      <formula1>$D$113:$D$115</formula1>
    </dataValidation>
    <dataValidation type="list" allowBlank="1" showInputMessage="1" showErrorMessage="1" sqref="F4:F14 F16:F17" xr:uid="{B2AB1D99-587E-4BE9-B927-3BA6DE0C4F60}">
      <formula1>$E$113:$E$115</formula1>
    </dataValidation>
    <dataValidation type="list" allowBlank="1" showInputMessage="1" showErrorMessage="1" sqref="I4:I17" xr:uid="{5D683D9C-0D99-4222-B821-DD645C682FDE}">
      <formula1>$F$113:$F$118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LEROP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Pedro Machado</dc:creator>
  <cp:lastModifiedBy>João Pedro Machado</cp:lastModifiedBy>
  <dcterms:created xsi:type="dcterms:W3CDTF">2021-04-12T13:14:25Z</dcterms:created>
  <dcterms:modified xsi:type="dcterms:W3CDTF">2021-04-12T14:20:35Z</dcterms:modified>
</cp:coreProperties>
</file>